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8693251-5D5F-4D88-8BBF-FBFD88CF9B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I195" i="1"/>
  <c r="J195" i="1"/>
  <c r="H195" i="1"/>
  <c r="F195" i="1"/>
  <c r="I176" i="1"/>
  <c r="G176" i="1"/>
  <c r="J176" i="1"/>
  <c r="H176" i="1"/>
  <c r="F176" i="1"/>
  <c r="J157" i="1"/>
  <c r="I157" i="1"/>
  <c r="H157" i="1"/>
  <c r="G157" i="1"/>
  <c r="F157" i="1"/>
  <c r="I138" i="1"/>
  <c r="G138" i="1"/>
  <c r="J138" i="1"/>
  <c r="H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G81" i="1"/>
  <c r="J81" i="1"/>
  <c r="I81" i="1"/>
  <c r="F81" i="1"/>
  <c r="G62" i="1"/>
  <c r="J62" i="1"/>
  <c r="I62" i="1"/>
  <c r="H62" i="1"/>
  <c r="F62" i="1"/>
  <c r="J43" i="1"/>
  <c r="I43" i="1"/>
  <c r="H43" i="1"/>
  <c r="G43" i="1"/>
  <c r="F43" i="1"/>
  <c r="G24" i="1"/>
  <c r="F24" i="1"/>
  <c r="J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<sst xmlns="http://schemas.openxmlformats.org/spreadsheetml/2006/main" count="341" uniqueCount="95">
  <si>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</si>
  <si>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</si>
  <si>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</si>
  <si>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</si>
  <si>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</si>
  <si>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</si>
  <si>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</si>
  <si>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</si>
  <si>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</si>
  <si>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</si>
  <si>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</si>
  <si>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</si>
  <si>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</si>
  <si>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</si>
  <si>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</si>
  <si>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</si>
  <si>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</si>
  <si>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</si>
  <si>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</si>
  <si>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</si>
  <si>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</si>
  <si>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</si>
  <si>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</si>
  <si>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</si>
  <si>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</si>
  <si>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</si>
  <si>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</si>
  <si>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</si>
  <si>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</si>
  <si>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</si>
  <si>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</si>
  <si>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</si>
  <si>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</si>
  <si>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</si>
  <si>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</si>
  <si>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</si>
  <si>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</si>
  <si>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</si>
  <si>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</si>
  <si>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</si>
  <si>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</si>
  <si>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</si>
  <si>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</si>
  <si>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>Каша гречневая рассыпчатая с маслом</t>
  </si>
  <si>
    <t>Компот из быстрозамороженных ягод</t>
  </si>
  <si>
    <t>Хлеб ржано-пшеничный</t>
  </si>
  <si>
    <t>Борщ со свежей капустой на м/б</t>
  </si>
  <si>
    <t>Рис отварной с маслом сливочным</t>
  </si>
  <si>
    <t>Плов с птицей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</si>
  <si>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</si>
  <si>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</si>
  <si>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</si>
  <si>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</si>
  <si>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</si>
  <si>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Каша рисовая молочная с маслом сливочным</t>
  </si>
  <si>
    <t>Напиток лимонный</t>
  </si>
  <si>
    <t>Суп картофельный (с крупой) на м/б</t>
  </si>
  <si>
    <t>7-11 лет, 12 и старше</t>
  </si>
  <si>
    <t>Фрукты порционно</t>
  </si>
  <si>
    <t>Птица запечённая</t>
  </si>
  <si>
    <t>Рыбные биточки</t>
  </si>
  <si>
    <t>Макаронные изделия отварные  с маслом сливочным</t>
  </si>
  <si>
    <t>Птица тушенная с овощами</t>
  </si>
  <si>
    <t>Булочка " Ромашка"</t>
  </si>
  <si>
    <t>сладкое</t>
  </si>
  <si>
    <t xml:space="preserve">Птица запечённая </t>
  </si>
  <si>
    <t>Тефтели " Детские" с соусом 80/50</t>
  </si>
  <si>
    <t>Кондитерское изделие</t>
  </si>
  <si>
    <t>Рассольник ленинградский на м/б</t>
  </si>
  <si>
    <t>Щи из свежей капусты с картофелем на м/б</t>
  </si>
  <si>
    <t>Блинчики с фруктовой начинкой п/ф и сахарной пудрой 160/5</t>
  </si>
  <si>
    <t>Суп с рыбными консервами</t>
  </si>
  <si>
    <t>Каша пшенная  рассыпчатая с маслом сливочным</t>
  </si>
  <si>
    <t>Батон с маслом сливочным 30/8</t>
  </si>
  <si>
    <t>Макаронные изделия отварные с маслом сливочным</t>
  </si>
  <si>
    <t>Борщ  "Сибирский" с фасолью на м/б</t>
  </si>
  <si>
    <t>Молоко "Авишка"</t>
  </si>
  <si>
    <t>Пудинг из творога со сметанным соусом</t>
  </si>
  <si>
    <t>Каша гречневая рассыпчатая с маслом сливочным</t>
  </si>
  <si>
    <t>Сыр порционно</t>
  </si>
  <si>
    <t>Подгарнировка: Огурец/ помидор соленые</t>
  </si>
  <si>
    <t>Батон нарезка</t>
  </si>
  <si>
    <t>Капуста квашенная  с горошком консервированным (Огурец/помидор солёные)</t>
  </si>
  <si>
    <t>Салат из свёклы с маслом растительным (Огурец/помидор солёные)</t>
  </si>
  <si>
    <t>Рыба тушеная в томате с овощами</t>
  </si>
  <si>
    <t>Котлета "Школьная" запечённая</t>
  </si>
  <si>
    <t>Салат из свежей капусты "Молодость" (Огурец/помидор солёные)</t>
  </si>
  <si>
    <t>Макароны отварные с сыром 180/20</t>
  </si>
  <si>
    <t>Кофейный напиток</t>
  </si>
  <si>
    <t>Капуста квашенная с луком (Огурец/помидор солёные)</t>
  </si>
  <si>
    <t>Подгарнировка: Огурец/помидор солёные</t>
  </si>
  <si>
    <t>Каша молочная "Дружба"</t>
  </si>
  <si>
    <t>Салат из белокачанной  капусты с морковью (Огурец/помидор солёные)</t>
  </si>
  <si>
    <t>Винегрет овощной (Огурец/помидор солёные)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</si>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</sst>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6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7" t="s">
        <v>94</v>
      </c>
      <c r="D1" s="58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57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50.45</v>
      </c>
    </row>
    <row r="7" spans="1:12" ht="15" x14ac:dyDescent="0.25">
      <c r="A7" s="23"/>
      <c r="B7" s="15"/>
      <c r="C7" s="11"/>
      <c r="D7" s="6" t="s">
        <v>25</v>
      </c>
      <c r="E7" s="42" t="s">
        <v>80</v>
      </c>
      <c r="F7" s="43">
        <v>100</v>
      </c>
      <c r="G7" s="43">
        <v>0.66</v>
      </c>
      <c r="H7" s="43">
        <v>0.06</v>
      </c>
      <c r="I7" s="43">
        <v>0.96</v>
      </c>
      <c r="J7" s="43">
        <v>7.02</v>
      </c>
      <c r="K7" s="44" t="s">
        <v>42</v>
      </c>
      <c r="L7" s="43">
        <v>13.93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81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3.39</v>
      </c>
    </row>
    <row r="10" spans="1:12" ht="15" x14ac:dyDescent="0.25">
      <c r="A10" s="23"/>
      <c r="B10" s="15"/>
      <c r="C10" s="11"/>
      <c r="D10" s="7"/>
      <c r="E10" s="42" t="s">
        <v>79</v>
      </c>
      <c r="F10" s="43">
        <v>5</v>
      </c>
      <c r="G10" s="43">
        <v>1.33</v>
      </c>
      <c r="H10" s="43">
        <v>1.43</v>
      </c>
      <c r="I10" s="43">
        <v>0.02</v>
      </c>
      <c r="J10" s="43">
        <v>17.8</v>
      </c>
      <c r="K10" s="44">
        <v>41</v>
      </c>
      <c r="L10" s="43">
        <v>6</v>
      </c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24.259999999999998</v>
      </c>
      <c r="H13" s="19">
        <f t="shared" si="0"/>
        <v>25.659999999999997</v>
      </c>
      <c r="I13" s="19">
        <f t="shared" si="0"/>
        <v>69.339999999999989</v>
      </c>
      <c r="J13" s="19">
        <f t="shared" si="0"/>
        <v>604.92999999999995</v>
      </c>
      <c r="K13" s="25"/>
      <c r="L13" s="19">
        <f t="shared" ref="L13" si="1">SUM(L6:L12)</f>
        <v>78.3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100</v>
      </c>
      <c r="G14" s="43">
        <v>1.57</v>
      </c>
      <c r="H14" s="43">
        <v>12.03</v>
      </c>
      <c r="I14" s="43">
        <v>8.7799999999999994</v>
      </c>
      <c r="J14" s="43">
        <v>149.69999999999999</v>
      </c>
      <c r="K14" s="44">
        <v>49</v>
      </c>
      <c r="L14" s="43">
        <v>14.27</v>
      </c>
    </row>
    <row r="15" spans="1:12" ht="15" x14ac:dyDescent="0.25">
      <c r="A15" s="23"/>
      <c r="B15" s="15"/>
      <c r="C15" s="11"/>
      <c r="D15" s="7" t="s">
        <v>26</v>
      </c>
      <c r="E15" s="42" t="s">
        <v>51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11.46</v>
      </c>
    </row>
    <row r="16" spans="1:12" ht="15" x14ac:dyDescent="0.25">
      <c r="A16" s="23"/>
      <c r="B16" s="15"/>
      <c r="C16" s="11"/>
      <c r="D16" s="7" t="s">
        <v>27</v>
      </c>
      <c r="E16" s="42" t="s">
        <v>62</v>
      </c>
      <c r="F16" s="43">
        <v>130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49.8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15.01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51.460000000000008</v>
      </c>
      <c r="H23" s="19">
        <f t="shared" si="2"/>
        <v>48.89</v>
      </c>
      <c r="I23" s="19">
        <f t="shared" si="2"/>
        <v>112.52000000000001</v>
      </c>
      <c r="J23" s="19">
        <f t="shared" si="2"/>
        <v>1096.6399999999999</v>
      </c>
      <c r="K23" s="25"/>
      <c r="L23" s="19">
        <f t="shared" ref="L23" si="3">SUM(L14:L22)</f>
        <v>98.000000000000014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1455</v>
      </c>
      <c r="G24" s="32">
        <f t="shared" ref="G24:J24" si="4">G13+G23</f>
        <v>75.72</v>
      </c>
      <c r="H24" s="32">
        <f t="shared" si="4"/>
        <v>74.55</v>
      </c>
      <c r="I24" s="32">
        <f t="shared" si="4"/>
        <v>181.86</v>
      </c>
      <c r="J24" s="32">
        <f t="shared" si="4"/>
        <v>1701.5699999999997</v>
      </c>
      <c r="K24" s="32"/>
      <c r="L24" s="32">
        <f t="shared" ref="L24" si="5">L13+L23</f>
        <v>176.3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77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5" x14ac:dyDescent="0.25">
      <c r="A26" s="14"/>
      <c r="B26" s="15"/>
      <c r="C26" s="11"/>
      <c r="D26" s="6" t="s">
        <v>29</v>
      </c>
      <c r="E26" s="42" t="s">
        <v>76</v>
      </c>
      <c r="F26" s="43">
        <v>200</v>
      </c>
      <c r="G26" s="43">
        <v>5.6</v>
      </c>
      <c r="H26" s="43">
        <v>6.4</v>
      </c>
      <c r="I26" s="43">
        <v>9.4</v>
      </c>
      <c r="J26" s="43">
        <v>117.6</v>
      </c>
      <c r="K26" s="44" t="s">
        <v>42</v>
      </c>
      <c r="L26" s="43">
        <v>0</v>
      </c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58</v>
      </c>
      <c r="F29" s="43">
        <v>100</v>
      </c>
      <c r="G29" s="43">
        <v>5.6</v>
      </c>
      <c r="H29" s="43">
        <v>6.4</v>
      </c>
      <c r="I29" s="43">
        <v>9.4</v>
      </c>
      <c r="J29" s="43">
        <v>117.6</v>
      </c>
      <c r="K29" s="44" t="s">
        <v>42</v>
      </c>
      <c r="L29" s="43">
        <v>13.7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6">SUM(G25:G31)</f>
        <v>25.5</v>
      </c>
      <c r="H32" s="19">
        <f t="shared" ref="H32" si="7">SUM(H25:H31)</f>
        <v>26.39</v>
      </c>
      <c r="I32" s="19">
        <f t="shared" ref="I32" si="8">SUM(I25:I31)</f>
        <v>63.669999999999995</v>
      </c>
      <c r="J32" s="19">
        <f t="shared" ref="J32:L32" si="9">SUM(J25:J31)</f>
        <v>594.26</v>
      </c>
      <c r="K32" s="25"/>
      <c r="L32" s="19">
        <f t="shared" si="9"/>
        <v>78.3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83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>
        <v>8.9499999999999993</v>
      </c>
    </row>
    <row r="34" spans="1:12" ht="15" x14ac:dyDescent="0.2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12.27</v>
      </c>
    </row>
    <row r="35" spans="1:12" ht="15" x14ac:dyDescent="0.25">
      <c r="A35" s="14"/>
      <c r="B35" s="15"/>
      <c r="C35" s="11"/>
      <c r="D35" s="7" t="s">
        <v>27</v>
      </c>
      <c r="E35" s="42" t="s">
        <v>84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43.35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 x14ac:dyDescent="0.2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6.4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2.85</v>
      </c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36.31</v>
      </c>
      <c r="H42" s="19">
        <f t="shared" ref="H42" si="11">SUM(H33:H41)</f>
        <v>31.79</v>
      </c>
      <c r="I42" s="19">
        <f t="shared" ref="I42" si="12">SUM(I33:I41)</f>
        <v>88.920000000000016</v>
      </c>
      <c r="J42" s="19">
        <f t="shared" ref="J42:L42" si="13">SUM(J33:J41)</f>
        <v>787.15000000000009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1580</v>
      </c>
      <c r="G43" s="32">
        <f t="shared" ref="G43" si="14">G32+G42</f>
        <v>61.81</v>
      </c>
      <c r="H43" s="32">
        <f t="shared" ref="H43" si="15">H32+H42</f>
        <v>58.18</v>
      </c>
      <c r="I43" s="32">
        <f t="shared" ref="I43" si="16">I32+I42</f>
        <v>152.59</v>
      </c>
      <c r="J43" s="32">
        <f t="shared" ref="J43:L43" si="17">J32+J42</f>
        <v>1381.41</v>
      </c>
      <c r="K43" s="32"/>
      <c r="L43" s="32">
        <f t="shared" si="17"/>
        <v>176.3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70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190</v>
      </c>
      <c r="G48" s="43">
        <v>1.5</v>
      </c>
      <c r="H48" s="43">
        <v>0.5</v>
      </c>
      <c r="I48" s="43">
        <v>2.1</v>
      </c>
      <c r="J48" s="43">
        <v>125.6</v>
      </c>
      <c r="K48" s="44" t="s">
        <v>42</v>
      </c>
      <c r="L48" s="43">
        <v>26.12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86</v>
      </c>
      <c r="F52" s="43">
        <v>100</v>
      </c>
      <c r="G52" s="43">
        <v>1.5</v>
      </c>
      <c r="H52" s="43">
        <v>5.2</v>
      </c>
      <c r="I52" s="43">
        <v>9.3000000000000007</v>
      </c>
      <c r="J52" s="43">
        <v>89.83</v>
      </c>
      <c r="K52" s="44">
        <v>56</v>
      </c>
      <c r="L52" s="43">
        <v>9.51</v>
      </c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10.64</v>
      </c>
    </row>
    <row r="54" spans="1:12" ht="15" x14ac:dyDescent="0.2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55.86</v>
      </c>
    </row>
    <row r="55" spans="1:12" ht="15" x14ac:dyDescent="0.25">
      <c r="A55" s="23"/>
      <c r="B55" s="15"/>
      <c r="C55" s="11"/>
      <c r="D55" s="7" t="s">
        <v>28</v>
      </c>
      <c r="E55" s="42" t="s">
        <v>74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 x14ac:dyDescent="0.2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2.85</v>
      </c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34.369999999999997</v>
      </c>
      <c r="H61" s="19">
        <f t="shared" ref="H61" si="23">SUM(H52:H60)</f>
        <v>39.36999999999999</v>
      </c>
      <c r="I61" s="19">
        <f t="shared" ref="I61" si="24">SUM(I52:I60)</f>
        <v>126.58000000000001</v>
      </c>
      <c r="J61" s="19">
        <f t="shared" ref="J61:L61" si="25">SUM(J52:J60)</f>
        <v>997.93000000000006</v>
      </c>
      <c r="K61" s="25"/>
      <c r="L61" s="19">
        <f t="shared" si="25"/>
        <v>97.999999999999986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1455</v>
      </c>
      <c r="G62" s="32">
        <f t="shared" ref="G62" si="26">G51+G61</f>
        <v>39.729999999999997</v>
      </c>
      <c r="H62" s="32">
        <f t="shared" ref="H62" si="27">H51+H61</f>
        <v>45.929999999999993</v>
      </c>
      <c r="I62" s="32">
        <f t="shared" ref="I62" si="28">I51+I61</f>
        <v>197.9</v>
      </c>
      <c r="J62" s="32">
        <f t="shared" ref="J62:L62" si="29">J51+J61</f>
        <v>1473.99</v>
      </c>
      <c r="K62" s="32"/>
      <c r="L62" s="32">
        <f t="shared" si="29"/>
        <v>176.29999999999998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50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52" t="s">
        <v>22</v>
      </c>
      <c r="E64" s="42" t="s">
        <v>63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58</v>
      </c>
      <c r="F67" s="43">
        <v>110</v>
      </c>
      <c r="G67" s="43">
        <v>1.5</v>
      </c>
      <c r="H67" s="43">
        <v>0.5</v>
      </c>
      <c r="I67" s="43">
        <v>2.1</v>
      </c>
      <c r="J67" s="43">
        <v>94.5</v>
      </c>
      <c r="K67" s="44" t="s">
        <v>42</v>
      </c>
      <c r="L67" s="43">
        <v>28.71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83</v>
      </c>
      <c r="F71" s="43">
        <v>100</v>
      </c>
      <c r="G71" s="43">
        <v>1.43</v>
      </c>
      <c r="H71" s="43">
        <v>5.08</v>
      </c>
      <c r="I71" s="43">
        <v>8.5500000000000007</v>
      </c>
      <c r="J71" s="43">
        <v>85.68</v>
      </c>
      <c r="K71" s="44">
        <v>52</v>
      </c>
      <c r="L71" s="43">
        <v>8.9499999999999993</v>
      </c>
    </row>
    <row r="72" spans="1:12" ht="15" x14ac:dyDescent="0.25">
      <c r="A72" s="23"/>
      <c r="B72" s="15"/>
      <c r="C72" s="11"/>
      <c r="D72" s="7" t="s">
        <v>26</v>
      </c>
      <c r="E72" s="42" t="s">
        <v>68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5" x14ac:dyDescent="0.25">
      <c r="A73" s="23"/>
      <c r="B73" s="15"/>
      <c r="C73" s="11"/>
      <c r="D73" s="7" t="s">
        <v>27</v>
      </c>
      <c r="E73" s="42" t="s">
        <v>53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55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2.85</v>
      </c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2.56</v>
      </c>
    </row>
    <row r="78" spans="1:12" ht="15" x14ac:dyDescent="0.25">
      <c r="A78" s="23"/>
      <c r="B78" s="15"/>
      <c r="C78" s="11"/>
      <c r="D78" s="6" t="s">
        <v>64</v>
      </c>
      <c r="E78" s="42" t="s">
        <v>67</v>
      </c>
      <c r="F78" s="43">
        <v>20</v>
      </c>
      <c r="G78" s="43">
        <v>0.25</v>
      </c>
      <c r="H78" s="43">
        <v>0.03</v>
      </c>
      <c r="I78" s="43">
        <v>5.23</v>
      </c>
      <c r="J78" s="43">
        <v>48</v>
      </c>
      <c r="K78" s="44" t="s">
        <v>42</v>
      </c>
      <c r="L78" s="43">
        <v>6.08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24.23</v>
      </c>
      <c r="H80" s="19">
        <f t="shared" ref="H80" si="35">SUM(H71:H79)</f>
        <v>28.390000000000004</v>
      </c>
      <c r="I80" s="19">
        <f t="shared" ref="I80" si="36">SUM(I71:I79)</f>
        <v>98.090000000000018</v>
      </c>
      <c r="J80" s="19">
        <f t="shared" ref="J80:L80" si="37">SUM(J71:J79)</f>
        <v>770.68000000000006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1420</v>
      </c>
      <c r="G81" s="32">
        <f t="shared" ref="G81" si="38">G70+G80</f>
        <v>37.1</v>
      </c>
      <c r="H81" s="32">
        <f t="shared" ref="H81" si="39">H70+H80</f>
        <v>44.220000000000006</v>
      </c>
      <c r="I81" s="32">
        <f t="shared" ref="I81" si="40">I70+I80</f>
        <v>187.48000000000002</v>
      </c>
      <c r="J81" s="32">
        <f t="shared" ref="J81:L81" si="41">J70+J80</f>
        <v>1429.44</v>
      </c>
      <c r="K81" s="32"/>
      <c r="L81" s="32">
        <f t="shared" si="41"/>
        <v>176.3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200</v>
      </c>
      <c r="G82" s="40">
        <v>11.17</v>
      </c>
      <c r="H82" s="40">
        <v>10.28</v>
      </c>
      <c r="I82" s="40">
        <v>31.78</v>
      </c>
      <c r="J82" s="40">
        <v>264</v>
      </c>
      <c r="K82" s="41">
        <v>206</v>
      </c>
      <c r="L82" s="40">
        <v>32.479999999999997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88</v>
      </c>
      <c r="F84" s="43">
        <v>200</v>
      </c>
      <c r="G84" s="43">
        <v>3.5</v>
      </c>
      <c r="H84" s="43">
        <v>3.7</v>
      </c>
      <c r="I84" s="43">
        <v>25.5</v>
      </c>
      <c r="J84" s="43">
        <v>149.30000000000001</v>
      </c>
      <c r="K84" s="44">
        <v>382</v>
      </c>
      <c r="L84" s="43">
        <v>15.25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42</v>
      </c>
      <c r="L85" s="43">
        <v>3.39</v>
      </c>
    </row>
    <row r="86" spans="1:12" ht="15" x14ac:dyDescent="0.25">
      <c r="A86" s="23"/>
      <c r="B86" s="15"/>
      <c r="C86" s="11"/>
      <c r="D86" s="53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4" t="s">
        <v>23</v>
      </c>
      <c r="E88" s="42" t="s">
        <v>58</v>
      </c>
      <c r="F88" s="43">
        <v>170</v>
      </c>
      <c r="G88" s="43">
        <v>1.5</v>
      </c>
      <c r="H88" s="43">
        <v>0.5</v>
      </c>
      <c r="I88" s="43">
        <v>21</v>
      </c>
      <c r="J88" s="43">
        <v>94.5</v>
      </c>
      <c r="K88" s="44" t="s">
        <v>42</v>
      </c>
      <c r="L88" s="43">
        <v>27.18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17.690000000000001</v>
      </c>
      <c r="H89" s="19">
        <f t="shared" ref="H89" si="43">SUM(H82:H88)</f>
        <v>14.64</v>
      </c>
      <c r="I89" s="19">
        <f t="shared" ref="I89" si="44">SUM(I82:I88)</f>
        <v>88.12</v>
      </c>
      <c r="J89" s="19">
        <f t="shared" ref="J89:L89" si="45">SUM(J82:J88)</f>
        <v>554.68000000000006</v>
      </c>
      <c r="K89" s="25"/>
      <c r="L89" s="19">
        <f t="shared" si="45"/>
        <v>78.3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89</v>
      </c>
      <c r="F90" s="43">
        <v>100</v>
      </c>
      <c r="G90" s="43">
        <v>1.57</v>
      </c>
      <c r="H90" s="43">
        <v>12.03</v>
      </c>
      <c r="I90" s="43">
        <v>8.7799999999999994</v>
      </c>
      <c r="J90" s="43">
        <v>149.69999999999999</v>
      </c>
      <c r="K90" s="44">
        <v>49</v>
      </c>
      <c r="L90" s="43">
        <v>12.48</v>
      </c>
    </row>
    <row r="91" spans="1:12" ht="15" x14ac:dyDescent="0.25">
      <c r="A91" s="23"/>
      <c r="B91" s="15"/>
      <c r="C91" s="11"/>
      <c r="D91" s="7" t="s">
        <v>26</v>
      </c>
      <c r="E91" s="42" t="s">
        <v>75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115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48.11</v>
      </c>
    </row>
    <row r="93" spans="1:12" ht="15" x14ac:dyDescent="0.25">
      <c r="A93" s="23"/>
      <c r="B93" s="15"/>
      <c r="C93" s="11"/>
      <c r="D93" s="7" t="s">
        <v>28</v>
      </c>
      <c r="E93" s="42" t="s">
        <v>47</v>
      </c>
      <c r="F93" s="43">
        <v>180</v>
      </c>
      <c r="G93" s="43">
        <v>4.4400000000000004</v>
      </c>
      <c r="H93" s="43">
        <v>6.44</v>
      </c>
      <c r="I93" s="43">
        <v>44.01</v>
      </c>
      <c r="J93" s="43">
        <v>251.82</v>
      </c>
      <c r="K93" s="44">
        <v>304</v>
      </c>
      <c r="L93" s="43">
        <v>15.33</v>
      </c>
    </row>
    <row r="94" spans="1:12" ht="15" x14ac:dyDescent="0.25">
      <c r="A94" s="23"/>
      <c r="B94" s="15"/>
      <c r="C94" s="11"/>
      <c r="D94" s="7" t="s">
        <v>29</v>
      </c>
      <c r="E94" s="42" t="s">
        <v>44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885</v>
      </c>
      <c r="G99" s="19">
        <f t="shared" ref="G99" si="46">SUM(G90:G98)</f>
        <v>35.21</v>
      </c>
      <c r="H99" s="19">
        <f t="shared" ref="H99" si="47">SUM(H90:H98)</f>
        <v>36.159999999999997</v>
      </c>
      <c r="I99" s="19">
        <f t="shared" ref="I99" si="48">SUM(I90:I98)</f>
        <v>103.33000000000001</v>
      </c>
      <c r="J99" s="19">
        <f t="shared" ref="J99:L99" si="49">SUM(J90:J98)</f>
        <v>879.83</v>
      </c>
      <c r="K99" s="25"/>
      <c r="L99" s="19">
        <f t="shared" si="49"/>
        <v>98.000000000000014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1485</v>
      </c>
      <c r="G100" s="32">
        <f t="shared" ref="G100" si="50">G89+G99</f>
        <v>52.900000000000006</v>
      </c>
      <c r="H100" s="32">
        <f t="shared" ref="H100" si="51">H89+H99</f>
        <v>50.8</v>
      </c>
      <c r="I100" s="32">
        <f t="shared" ref="I100" si="52">I89+I99</f>
        <v>191.45000000000002</v>
      </c>
      <c r="J100" s="32">
        <f t="shared" ref="J100:L100" si="53">J89+J99</f>
        <v>1434.5100000000002</v>
      </c>
      <c r="K100" s="32"/>
      <c r="L100" s="32">
        <f t="shared" si="53"/>
        <v>176.3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48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50.45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</v>
      </c>
      <c r="G102" s="43">
        <v>1.33</v>
      </c>
      <c r="H102" s="43">
        <v>1.43</v>
      </c>
      <c r="I102" s="43">
        <v>0.02</v>
      </c>
      <c r="J102" s="43">
        <v>17.8</v>
      </c>
      <c r="K102" s="44">
        <v>41</v>
      </c>
      <c r="L102" s="43">
        <v>6</v>
      </c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 x14ac:dyDescent="0.25">
      <c r="A104" s="23"/>
      <c r="B104" s="15"/>
      <c r="C104" s="11"/>
      <c r="D104" s="7" t="s">
        <v>22</v>
      </c>
      <c r="E104" s="42" t="s">
        <v>81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3.39</v>
      </c>
    </row>
    <row r="105" spans="1:12" ht="15" x14ac:dyDescent="0.2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25</v>
      </c>
      <c r="E106" s="42" t="s">
        <v>90</v>
      </c>
      <c r="F106" s="43">
        <v>100</v>
      </c>
      <c r="G106" s="43">
        <v>0.66</v>
      </c>
      <c r="H106" s="43">
        <v>0.06</v>
      </c>
      <c r="I106" s="43">
        <v>0.96</v>
      </c>
      <c r="J106" s="43">
        <v>7.02</v>
      </c>
      <c r="K106" s="44" t="s">
        <v>42</v>
      </c>
      <c r="L106" s="43">
        <v>13.93</v>
      </c>
    </row>
    <row r="107" spans="1:12" ht="15" x14ac:dyDescent="0.25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555</v>
      </c>
      <c r="G108" s="19">
        <f t="shared" ref="G108:J108" si="54">SUM(G101:G107)</f>
        <v>24.26</v>
      </c>
      <c r="H108" s="19">
        <f t="shared" si="54"/>
        <v>25.659999999999997</v>
      </c>
      <c r="I108" s="19">
        <f t="shared" si="54"/>
        <v>69.339999999999989</v>
      </c>
      <c r="J108" s="19">
        <f t="shared" si="54"/>
        <v>604.92999999999995</v>
      </c>
      <c r="K108" s="25"/>
      <c r="L108" s="19">
        <f t="shared" ref="L108" si="55">SUM(L101:L107)</f>
        <v>78.300000000000011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86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9.51</v>
      </c>
    </row>
    <row r="110" spans="1:12" ht="15" x14ac:dyDescent="0.25">
      <c r="A110" s="23"/>
      <c r="B110" s="15"/>
      <c r="C110" s="11"/>
      <c r="D110" s="7" t="s">
        <v>26</v>
      </c>
      <c r="E110" s="42" t="s">
        <v>46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5" x14ac:dyDescent="0.25">
      <c r="A111" s="23"/>
      <c r="B111" s="15"/>
      <c r="C111" s="11"/>
      <c r="D111" s="7" t="s">
        <v>27</v>
      </c>
      <c r="E111" s="42" t="s">
        <v>66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 x14ac:dyDescent="0.25">
      <c r="A112" s="23"/>
      <c r="B112" s="15"/>
      <c r="C112" s="11"/>
      <c r="D112" s="7" t="s">
        <v>28</v>
      </c>
      <c r="E112" s="42" t="s">
        <v>78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18.010000000000002</v>
      </c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5.61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2.85</v>
      </c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2.56</v>
      </c>
    </row>
    <row r="116" spans="1:12" ht="15" x14ac:dyDescent="0.25">
      <c r="A116" s="23"/>
      <c r="B116" s="15"/>
      <c r="C116" s="11"/>
      <c r="D116" s="56" t="s">
        <v>64</v>
      </c>
      <c r="E116" s="42" t="s">
        <v>67</v>
      </c>
      <c r="F116" s="43">
        <v>30</v>
      </c>
      <c r="G116" s="43">
        <v>0.25</v>
      </c>
      <c r="H116" s="43">
        <v>0.03</v>
      </c>
      <c r="I116" s="43">
        <v>5.23</v>
      </c>
      <c r="J116" s="43">
        <v>48</v>
      </c>
      <c r="K116" s="44" t="s">
        <v>42</v>
      </c>
      <c r="L116" s="43">
        <v>9.4700000000000006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960</v>
      </c>
      <c r="G118" s="19">
        <f t="shared" ref="G118:J118" si="56">SUM(G109:G117)</f>
        <v>29.93</v>
      </c>
      <c r="H118" s="19">
        <f t="shared" si="56"/>
        <v>30.220000000000002</v>
      </c>
      <c r="I118" s="19">
        <f t="shared" si="56"/>
        <v>130.46</v>
      </c>
      <c r="J118" s="19">
        <f t="shared" si="56"/>
        <v>934.73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1515</v>
      </c>
      <c r="G119" s="32">
        <f t="shared" ref="G119" si="58">G108+G118</f>
        <v>54.19</v>
      </c>
      <c r="H119" s="32">
        <f t="shared" ref="H119" si="59">H108+H118</f>
        <v>55.879999999999995</v>
      </c>
      <c r="I119" s="32">
        <f t="shared" ref="I119" si="60">I108+I118</f>
        <v>199.8</v>
      </c>
      <c r="J119" s="32">
        <f t="shared" ref="J119:L119" si="61">J108+J118</f>
        <v>1539.6599999999999</v>
      </c>
      <c r="K119" s="32"/>
      <c r="L119" s="32">
        <f t="shared" si="61"/>
        <v>176.3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5" x14ac:dyDescent="0.25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 x14ac:dyDescent="0.25">
      <c r="A123" s="14"/>
      <c r="B123" s="15"/>
      <c r="C123" s="11"/>
      <c r="D123" s="7" t="s">
        <v>29</v>
      </c>
      <c r="E123" s="42" t="s">
        <v>76</v>
      </c>
      <c r="F123" s="43">
        <v>200</v>
      </c>
      <c r="G123" s="43">
        <v>5.6</v>
      </c>
      <c r="H123" s="43">
        <v>6.4</v>
      </c>
      <c r="I123" s="43">
        <v>9.4</v>
      </c>
      <c r="J123" s="43">
        <v>117.6</v>
      </c>
      <c r="K123" s="44" t="s">
        <v>42</v>
      </c>
      <c r="L123" s="43">
        <v>0</v>
      </c>
    </row>
    <row r="124" spans="1:12" ht="15" x14ac:dyDescent="0.25">
      <c r="A124" s="14"/>
      <c r="B124" s="15"/>
      <c r="C124" s="11"/>
      <c r="D124" s="7" t="s">
        <v>23</v>
      </c>
      <c r="E124" s="42" t="s">
        <v>58</v>
      </c>
      <c r="F124" s="43">
        <v>100</v>
      </c>
      <c r="G124" s="43">
        <v>5.6</v>
      </c>
      <c r="H124" s="43">
        <v>6.4</v>
      </c>
      <c r="I124" s="43">
        <v>9.4</v>
      </c>
      <c r="J124" s="43">
        <v>117.6</v>
      </c>
      <c r="K124" s="44" t="s">
        <v>42</v>
      </c>
      <c r="L124" s="43">
        <v>13.7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25.5</v>
      </c>
      <c r="H127" s="19">
        <f t="shared" si="62"/>
        <v>26.39</v>
      </c>
      <c r="I127" s="19">
        <f t="shared" si="62"/>
        <v>63.669999999999995</v>
      </c>
      <c r="J127" s="19">
        <f t="shared" si="62"/>
        <v>594.26</v>
      </c>
      <c r="K127" s="25"/>
      <c r="L127" s="19">
        <f t="shared" ref="L127" si="63">SUM(L120:L126)</f>
        <v>78.3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89</v>
      </c>
      <c r="F128" s="43">
        <v>100</v>
      </c>
      <c r="G128" s="43">
        <v>1.57</v>
      </c>
      <c r="H128" s="43">
        <v>12.03</v>
      </c>
      <c r="I128" s="43">
        <v>8.7799999999999994</v>
      </c>
      <c r="J128" s="43">
        <v>149.69999999999999</v>
      </c>
      <c r="K128" s="44">
        <v>49</v>
      </c>
      <c r="L128" s="43">
        <v>12.48</v>
      </c>
    </row>
    <row r="129" spans="1:12" ht="15" x14ac:dyDescent="0.25">
      <c r="A129" s="14"/>
      <c r="B129" s="15"/>
      <c r="C129" s="11"/>
      <c r="D129" s="7" t="s">
        <v>26</v>
      </c>
      <c r="E129" s="42" t="s">
        <v>68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 x14ac:dyDescent="0.25">
      <c r="A130" s="14"/>
      <c r="B130" s="15"/>
      <c r="C130" s="11"/>
      <c r="D130" s="7" t="s">
        <v>27</v>
      </c>
      <c r="E130" s="42" t="s">
        <v>59</v>
      </c>
      <c r="F130" s="43">
        <v>115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48.11</v>
      </c>
    </row>
    <row r="131" spans="1:12" ht="15" x14ac:dyDescent="0.25">
      <c r="A131" s="14"/>
      <c r="B131" s="15"/>
      <c r="C131" s="11"/>
      <c r="D131" s="7" t="s">
        <v>28</v>
      </c>
      <c r="E131" s="42" t="s">
        <v>72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 x14ac:dyDescent="0.2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20</v>
      </c>
      <c r="G133" s="43">
        <v>1.01</v>
      </c>
      <c r="H133" s="43">
        <v>0.11</v>
      </c>
      <c r="I133" s="43">
        <v>6.56</v>
      </c>
      <c r="J133" s="43">
        <v>31.25</v>
      </c>
      <c r="K133" s="44" t="s">
        <v>42</v>
      </c>
      <c r="L133" s="43">
        <v>2.1800000000000002</v>
      </c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 t="shared" ref="G137:J137" si="64">SUM(G128:G136)</f>
        <v>40.090000000000003</v>
      </c>
      <c r="H137" s="19">
        <f t="shared" si="64"/>
        <v>37.659999999999997</v>
      </c>
      <c r="I137" s="19">
        <f t="shared" si="64"/>
        <v>100.74000000000001</v>
      </c>
      <c r="J137" s="19">
        <f t="shared" si="64"/>
        <v>902.37</v>
      </c>
      <c r="K137" s="25"/>
      <c r="L137" s="19">
        <f t="shared" ref="L137" si="65">SUM(L128:L136)</f>
        <v>98.000000000000014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1565</v>
      </c>
      <c r="G138" s="32">
        <f t="shared" ref="G138" si="66">G127+G137</f>
        <v>65.59</v>
      </c>
      <c r="H138" s="32">
        <f t="shared" ref="H138" si="67">H127+H137</f>
        <v>64.05</v>
      </c>
      <c r="I138" s="32">
        <f t="shared" ref="I138" si="68">I127+I137</f>
        <v>164.41</v>
      </c>
      <c r="J138" s="32">
        <f t="shared" ref="J138:L138" si="69">J127+J137</f>
        <v>1496.63</v>
      </c>
      <c r="K138" s="32"/>
      <c r="L138" s="32">
        <f t="shared" si="69"/>
        <v>176.3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54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27.27</v>
      </c>
    </row>
    <row r="140" spans="1:12" ht="15" x14ac:dyDescent="0.25">
      <c r="A140" s="23"/>
      <c r="B140" s="15"/>
      <c r="C140" s="11"/>
      <c r="D140" s="52" t="s">
        <v>22</v>
      </c>
      <c r="E140" s="42" t="s">
        <v>73</v>
      </c>
      <c r="F140" s="43">
        <v>38</v>
      </c>
      <c r="G140" s="43">
        <v>6.45</v>
      </c>
      <c r="H140" s="43">
        <v>7.27</v>
      </c>
      <c r="I140" s="43">
        <v>17.77</v>
      </c>
      <c r="J140" s="43">
        <v>162.25</v>
      </c>
      <c r="K140" s="44">
        <v>3</v>
      </c>
      <c r="L140" s="43">
        <v>15.39</v>
      </c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58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 t="s">
        <v>42</v>
      </c>
      <c r="L143" s="43">
        <v>31.11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558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678.11</v>
      </c>
      <c r="K146" s="25"/>
      <c r="L146" s="19">
        <f t="shared" ref="L146" si="71">SUM(L139:L145)</f>
        <v>78.3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83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 x14ac:dyDescent="0.25">
      <c r="A148" s="23"/>
      <c r="B148" s="15"/>
      <c r="C148" s="11"/>
      <c r="D148" s="7" t="s">
        <v>26</v>
      </c>
      <c r="E148" s="42" t="s">
        <v>56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10.64</v>
      </c>
    </row>
    <row r="149" spans="1:12" ht="15" x14ac:dyDescent="0.25">
      <c r="A149" s="23"/>
      <c r="B149" s="15"/>
      <c r="C149" s="11"/>
      <c r="D149" s="7" t="s">
        <v>27</v>
      </c>
      <c r="E149" s="42" t="s">
        <v>60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46.48</v>
      </c>
    </row>
    <row r="150" spans="1:12" ht="15" x14ac:dyDescent="0.25">
      <c r="A150" s="23"/>
      <c r="B150" s="15"/>
      <c r="C150" s="11"/>
      <c r="D150" s="7" t="s">
        <v>28</v>
      </c>
      <c r="E150" s="42" t="s">
        <v>49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 x14ac:dyDescent="0.25">
      <c r="A151" s="23"/>
      <c r="B151" s="15"/>
      <c r="C151" s="11"/>
      <c r="D151" s="7" t="s">
        <v>29</v>
      </c>
      <c r="E151" s="42" t="s">
        <v>44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2.85</v>
      </c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1458</v>
      </c>
      <c r="G157" s="32">
        <f t="shared" ref="G157" si="74">G146+G156</f>
        <v>36.619999999999997</v>
      </c>
      <c r="H157" s="32">
        <f t="shared" ref="H157" si="75">H146+H156</f>
        <v>43.44</v>
      </c>
      <c r="I157" s="32">
        <f t="shared" ref="I157" si="76">I146+I156</f>
        <v>200.11999999999998</v>
      </c>
      <c r="J157" s="32">
        <f t="shared" ref="J157:L157" si="77">J146+J156</f>
        <v>1416.1100000000001</v>
      </c>
      <c r="K157" s="32"/>
      <c r="L157" s="32">
        <f t="shared" si="77"/>
        <v>176.3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91</v>
      </c>
      <c r="F158" s="40">
        <v>180</v>
      </c>
      <c r="G158" s="40">
        <v>4.1399999999999997</v>
      </c>
      <c r="H158" s="40">
        <v>5.94</v>
      </c>
      <c r="I158" s="40">
        <v>30.21</v>
      </c>
      <c r="J158" s="40">
        <v>190.88</v>
      </c>
      <c r="K158" s="41">
        <v>175</v>
      </c>
      <c r="L158" s="40">
        <v>27.29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 x14ac:dyDescent="0.25">
      <c r="A161" s="23"/>
      <c r="B161" s="15"/>
      <c r="C161" s="11"/>
      <c r="D161" s="7" t="s">
        <v>22</v>
      </c>
      <c r="E161" s="42" t="s">
        <v>63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 t="s">
        <v>58</v>
      </c>
      <c r="F162" s="43">
        <v>120</v>
      </c>
      <c r="G162" s="43">
        <v>1.5</v>
      </c>
      <c r="H162" s="43">
        <v>0.5</v>
      </c>
      <c r="I162" s="43">
        <v>2.1</v>
      </c>
      <c r="J162" s="43">
        <v>125.6</v>
      </c>
      <c r="K162" s="44" t="s">
        <v>42</v>
      </c>
      <c r="L162" s="43">
        <v>29.48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9.7099999999999991</v>
      </c>
      <c r="H165" s="19">
        <f t="shared" si="78"/>
        <v>9.27</v>
      </c>
      <c r="I165" s="19">
        <f t="shared" si="78"/>
        <v>65.3</v>
      </c>
      <c r="J165" s="19">
        <f t="shared" si="78"/>
        <v>521.84</v>
      </c>
      <c r="K165" s="25"/>
      <c r="L165" s="19">
        <f t="shared" ref="L165" si="79">SUM(L158:L164)</f>
        <v>78.3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92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14.85</v>
      </c>
    </row>
    <row r="168" spans="1:12" ht="15" x14ac:dyDescent="0.25">
      <c r="A168" s="23"/>
      <c r="B168" s="15"/>
      <c r="C168" s="11"/>
      <c r="D168" s="7" t="s">
        <v>27</v>
      </c>
      <c r="E168" s="42" t="s">
        <v>62</v>
      </c>
      <c r="F168" s="43">
        <v>130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49.8</v>
      </c>
    </row>
    <row r="169" spans="1:12" ht="15" x14ac:dyDescent="0.25">
      <c r="A169" s="23"/>
      <c r="B169" s="15"/>
      <c r="C169" s="11"/>
      <c r="D169" s="7" t="s">
        <v>28</v>
      </c>
      <c r="E169" s="42" t="s">
        <v>61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62.51</v>
      </c>
      <c r="K171" s="44" t="s">
        <v>42</v>
      </c>
      <c r="L171" s="43">
        <v>4.38</v>
      </c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2.56</v>
      </c>
    </row>
    <row r="173" spans="1:12" ht="15" x14ac:dyDescent="0.25">
      <c r="A173" s="23"/>
      <c r="B173" s="15"/>
      <c r="C173" s="11"/>
      <c r="D173" s="52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48.600000000000009</v>
      </c>
      <c r="H175" s="19">
        <f t="shared" si="80"/>
        <v>40.762999999999998</v>
      </c>
      <c r="I175" s="19">
        <f t="shared" si="80"/>
        <v>120.53</v>
      </c>
      <c r="J175" s="19">
        <f t="shared" si="80"/>
        <v>1044.05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1490</v>
      </c>
      <c r="G176" s="32">
        <f t="shared" ref="G176" si="82">G165+G175</f>
        <v>58.310000000000009</v>
      </c>
      <c r="H176" s="32">
        <f t="shared" ref="H176" si="83">H165+H175</f>
        <v>50.033000000000001</v>
      </c>
      <c r="I176" s="32">
        <f t="shared" ref="I176" si="84">I165+I175</f>
        <v>185.82999999999998</v>
      </c>
      <c r="J176" s="32">
        <f t="shared" ref="J176:L176" si="85">J165+J175</f>
        <v>1565.8899999999999</v>
      </c>
      <c r="K176" s="32"/>
      <c r="L176" s="32">
        <f t="shared" si="85"/>
        <v>176.3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70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42</v>
      </c>
      <c r="L177" s="40">
        <v>47.65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5" t="s">
        <v>23</v>
      </c>
      <c r="E181" s="42" t="s">
        <v>58</v>
      </c>
      <c r="F181" s="43">
        <v>190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93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 x14ac:dyDescent="0.25">
      <c r="A186" s="23"/>
      <c r="B186" s="15"/>
      <c r="C186" s="11"/>
      <c r="D186" s="7" t="s">
        <v>26</v>
      </c>
      <c r="E186" s="42" t="s">
        <v>71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 x14ac:dyDescent="0.25">
      <c r="A187" s="23"/>
      <c r="B187" s="15"/>
      <c r="C187" s="11"/>
      <c r="D187" s="7" t="s">
        <v>27</v>
      </c>
      <c r="E187" s="42" t="s">
        <v>53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2.85</v>
      </c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2.56</v>
      </c>
    </row>
    <row r="192" spans="1:12" ht="15" x14ac:dyDescent="0.25">
      <c r="A192" s="23"/>
      <c r="B192" s="15"/>
      <c r="C192" s="11"/>
      <c r="D192" s="52" t="s">
        <v>64</v>
      </c>
      <c r="E192" s="42" t="s">
        <v>67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3.64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1410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1483.3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52.008999999999993</v>
      </c>
      <c r="H196" s="34">
        <f t="shared" si="94"/>
        <v>52.723299999999995</v>
      </c>
      <c r="I196" s="34">
        <f t="shared" si="94"/>
        <v>183.946</v>
      </c>
      <c r="J196" s="34">
        <f t="shared" si="94"/>
        <v>1477.5349999999999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2025-02-15T13:53:20Z</dcterms:modified>
</cp:coreProperties>
</file>